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3176"/>
  </bookViews>
  <sheets>
    <sheet name="Sheet1" sheetId="1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104" i="1"/>
  <c r="F94" i="1"/>
  <c r="F84" i="1"/>
  <c r="F74" i="1"/>
  <c r="F64" i="1"/>
  <c r="F54" i="1"/>
  <c r="F43" i="1"/>
  <c r="F33" i="1"/>
  <c r="F103" i="1"/>
  <c r="F93" i="1"/>
  <c r="F83" i="1"/>
  <c r="F73" i="1"/>
  <c r="F63" i="1"/>
  <c r="F53" i="1"/>
  <c r="F42" i="1"/>
  <c r="F32" i="1"/>
  <c r="F102" i="1"/>
  <c r="F92" i="1"/>
  <c r="F82" i="1"/>
  <c r="F72" i="1"/>
  <c r="F62" i="1"/>
  <c r="F52" i="1"/>
  <c r="F41" i="1"/>
  <c r="F31" i="1"/>
  <c r="F101" i="1"/>
  <c r="F91" i="1"/>
  <c r="F81" i="1"/>
  <c r="F71" i="1"/>
  <c r="F61" i="1"/>
  <c r="F51" i="1"/>
  <c r="F40" i="1"/>
  <c r="F30" i="1"/>
  <c r="F58" i="1"/>
  <c r="F48" i="1"/>
  <c r="F37" i="1"/>
  <c r="F100" i="1"/>
  <c r="F90" i="1"/>
  <c r="F80" i="1"/>
  <c r="F70" i="1"/>
  <c r="F60" i="1"/>
  <c r="F50" i="1"/>
  <c r="F39" i="1"/>
  <c r="F29" i="1"/>
  <c r="F99" i="1"/>
  <c r="F89" i="1"/>
  <c r="F79" i="1"/>
  <c r="F69" i="1"/>
  <c r="F59" i="1"/>
  <c r="F49" i="1"/>
  <c r="F38" i="1"/>
  <c r="F28" i="1"/>
  <c r="F98" i="1"/>
  <c r="F88" i="1"/>
  <c r="F78" i="1"/>
  <c r="F68" i="1"/>
  <c r="F27" i="1"/>
  <c r="F97" i="1"/>
  <c r="F87" i="1"/>
  <c r="F77" i="1"/>
  <c r="F67" i="1"/>
  <c r="F57" i="1"/>
  <c r="F47" i="1"/>
  <c r="F36" i="1"/>
  <c r="AR5" i="1"/>
  <c r="AR6" i="1"/>
  <c r="AR7" i="1"/>
  <c r="AR8" i="1"/>
  <c r="AR9" i="1"/>
  <c r="AR10" i="1"/>
  <c r="AR11" i="1"/>
  <c r="AQ5" i="1"/>
  <c r="AQ6" i="1"/>
  <c r="AQ7" i="1"/>
  <c r="AQ8" i="1"/>
  <c r="AQ9" i="1"/>
  <c r="AS9" i="1" s="1"/>
  <c r="B77" i="1" s="1"/>
  <c r="AQ10" i="1"/>
  <c r="AQ11" i="1"/>
  <c r="AR4" i="1"/>
  <c r="AQ4" i="1"/>
  <c r="AO11" i="1"/>
  <c r="AO10" i="1"/>
  <c r="AO9" i="1"/>
  <c r="AO8" i="1"/>
  <c r="AO7" i="1"/>
  <c r="AO6" i="1"/>
  <c r="AO5" i="1"/>
  <c r="AO4" i="1"/>
  <c r="AS4" i="1" l="1"/>
  <c r="B26" i="1" s="1"/>
  <c r="AS11" i="1"/>
  <c r="B97" i="1" s="1"/>
  <c r="AS10" i="1"/>
  <c r="B87" i="1" s="1"/>
  <c r="F20" i="1"/>
  <c r="AS8" i="1"/>
  <c r="B67" i="1" s="1"/>
  <c r="AS7" i="1"/>
  <c r="B57" i="1" s="1"/>
  <c r="AS6" i="1"/>
  <c r="B47" i="1" s="1"/>
  <c r="AS5" i="1"/>
  <c r="B36" i="1" s="1"/>
  <c r="F16" i="1"/>
  <c r="F19" i="1" l="1"/>
  <c r="F18" i="1"/>
  <c r="F17" i="1"/>
  <c r="F15" i="1"/>
  <c r="F14" i="1"/>
</calcChain>
</file>

<file path=xl/sharedStrings.xml><?xml version="1.0" encoding="utf-8"?>
<sst xmlns="http://schemas.openxmlformats.org/spreadsheetml/2006/main" count="169" uniqueCount="75">
  <si>
    <t>FOCUS© - 34 SCORING SHEET (July 14 2015)</t>
  </si>
  <si>
    <t>Client Name</t>
  </si>
  <si>
    <t>Date of Birth</t>
  </si>
  <si>
    <t>Part 1</t>
  </si>
  <si>
    <t>Change</t>
  </si>
  <si>
    <t>1 to 2</t>
  </si>
  <si>
    <t>2 to 3</t>
  </si>
  <si>
    <t>3 to 4</t>
  </si>
  <si>
    <t>4 to 5</t>
  </si>
  <si>
    <t>5 to 6</t>
  </si>
  <si>
    <t>6 to 7</t>
  </si>
  <si>
    <t>7 to 8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</si>
  <si>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</si>
  <si>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</si>
  <si>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</si>
  <si>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</si>
  <si>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</si>
  <si>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</si>
  <si>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</si>
  <si>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</si>
  <si>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</si>
  <si>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</si>
  <si>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1_11</t>
  </si>
  <si>
    <t>1_12</t>
  </si>
  <si>
    <t>1_13</t>
  </si>
  <si>
    <t>1_14</t>
  </si>
  <si>
    <t>1_15</t>
  </si>
  <si>
    <t>1_18</t>
  </si>
  <si>
    <t>1_19</t>
  </si>
  <si>
    <t>1_20</t>
  </si>
  <si>
    <t>1_21</t>
  </si>
  <si>
    <t>1_22</t>
  </si>
  <si>
    <t>1_23</t>
  </si>
  <si>
    <t>1_16</t>
  </si>
  <si>
    <t>1_17</t>
  </si>
  <si>
    <t>FOCUS Completion #</t>
  </si>
  <si>
    <t>Part 2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</si>
  <si>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</si>
  <si>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</si>
  <si>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</si>
  <si>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</si>
  <si>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</si>
  <si>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</si>
  <si>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</si>
  <si>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</si>
  <si>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</si>
  <si>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</si>
  <si>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2_11</t>
  </si>
  <si>
    <t>All Data Entered</t>
  </si>
  <si>
    <t xml:space="preserve"> Clinician Name</t>
  </si>
  <si>
    <t>TOTAL Score</t>
  </si>
  <si>
    <r>
      <t xml:space="preserve">NB: Any </t>
    </r>
    <r>
      <rPr>
        <sz val="11"/>
        <color rgb="FFFF0000"/>
        <rFont val="Calibri"/>
        <family val="2"/>
        <scheme val="minor"/>
      </rPr>
      <t>red cell</t>
    </r>
    <r>
      <rPr>
        <sz val="11"/>
        <color theme="1"/>
        <rFont val="Calibri"/>
        <family val="2"/>
        <scheme val="minor"/>
      </rPr>
      <t>s mean that the data is out of range!</t>
    </r>
  </si>
  <si>
    <t>Pragmatics</t>
  </si>
  <si>
    <t>Receptive Language/Attention</t>
  </si>
  <si>
    <t>Social/Play</t>
  </si>
  <si>
    <t>Independence</t>
  </si>
  <si>
    <t>FOCUS #1</t>
  </si>
  <si>
    <t>Total Score</t>
  </si>
  <si>
    <t>Expressive Language</t>
  </si>
  <si>
    <t>Intelligibility</t>
  </si>
  <si>
    <t>Coping/Emotions</t>
  </si>
  <si>
    <t>FOCUS #2</t>
  </si>
  <si>
    <t>FOCUS #3</t>
  </si>
  <si>
    <t>FOCUS #4</t>
  </si>
  <si>
    <t>FOCUS #5</t>
  </si>
  <si>
    <t>FOCUS #6</t>
  </si>
  <si>
    <t>FOCUS #7</t>
  </si>
  <si>
    <t>FOCUS #8</t>
  </si>
  <si>
    <t>Capacity</t>
  </si>
  <si>
    <t xml:space="preserve"> FOCUS Completion Date</t>
  </si>
  <si>
    <t>Performance</t>
  </si>
  <si>
    <t>Profile Categories</t>
  </si>
  <si>
    <t>ICF-CY Qualifier</t>
  </si>
  <si>
    <t xml:space="preserve">NB: Top Profile Categories are </t>
  </si>
  <si>
    <t>highlighted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</si>
</sst>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2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4" fillId="2" borderId="0" xfId="0" applyFont="1" applyFill="1" applyProtection="1"/>
    <xf numFmtId="0" fontId="5" fillId="0" borderId="0" xfId="0" applyFont="1" applyFill="1" applyProtection="1"/>
    <xf numFmtId="2" fontId="0" fillId="0" borderId="0" xfId="0" applyNumberFormat="1" applyProtection="1"/>
  </cellXfs>
  <cellStyles count="1">
    <cellStyle name="Normal" xfId="0" builtinId="0"/>
  </cellStyles>
  <dxfs count="11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2.109375" bestFit="1" customWidth="1"/>
    <col min="3" max="3" width="18" bestFit="1" customWidth="1"/>
    <col min="4" max="4" width="19.44140625" bestFit="1" customWidth="1"/>
    <col min="5" max="5" width="28.5546875" bestFit="1" customWidth="1"/>
    <col min="6" max="6" width="6" bestFit="1" customWidth="1"/>
    <col min="7" max="14" width="4" bestFit="1" customWidth="1"/>
    <col min="15" max="15" width="6.44140625" customWidth="1"/>
    <col min="16" max="21" width="5" bestFit="1" customWidth="1"/>
    <col min="22" max="22" width="5" customWidth="1"/>
    <col min="23" max="28" width="5" bestFit="1" customWidth="1"/>
    <col min="29" max="29" width="6" bestFit="1" customWidth="1"/>
    <col min="30" max="37" width="4" bestFit="1" customWidth="1"/>
    <col min="38" max="39" width="5" bestFit="1" customWidth="1"/>
    <col min="40" max="40" width="3.5546875" customWidth="1"/>
    <col min="41" max="41" width="15.44140625" bestFit="1" customWidth="1"/>
    <col min="42" max="42" width="3.88671875" customWidth="1"/>
    <col min="43" max="44" width="6" bestFit="1" customWidth="1"/>
    <col min="45" max="45" width="11.88671875" bestFit="1" customWidth="1"/>
  </cols>
  <sheetData>
    <row r="1" spans="1:46" ht="61.5" customHeight="1" x14ac:dyDescent="0.85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5" x14ac:dyDescent="0.25">
      <c r="A2" s="8"/>
      <c r="B2" s="8"/>
      <c r="C2" s="8"/>
      <c r="D2" s="8"/>
      <c r="E2" s="8"/>
      <c r="F2" s="9" t="s">
        <v>3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0" t="s">
        <v>36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15" x14ac:dyDescent="0.25">
      <c r="A3" s="11" t="s">
        <v>1</v>
      </c>
      <c r="B3" s="11" t="s">
        <v>2</v>
      </c>
      <c r="C3" s="11" t="s">
        <v>49</v>
      </c>
      <c r="D3" s="11" t="s">
        <v>35</v>
      </c>
      <c r="E3" s="11" t="s">
        <v>69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26</v>
      </c>
      <c r="U3" s="11" t="s">
        <v>33</v>
      </c>
      <c r="V3" s="11" t="s">
        <v>34</v>
      </c>
      <c r="W3" s="11" t="s">
        <v>27</v>
      </c>
      <c r="X3" s="11" t="s">
        <v>28</v>
      </c>
      <c r="Y3" s="11" t="s">
        <v>29</v>
      </c>
      <c r="Z3" s="11" t="s">
        <v>30</v>
      </c>
      <c r="AA3" s="11" t="s">
        <v>31</v>
      </c>
      <c r="AB3" s="11" t="s">
        <v>32</v>
      </c>
      <c r="AC3" s="12" t="s">
        <v>37</v>
      </c>
      <c r="AD3" s="13" t="s">
        <v>38</v>
      </c>
      <c r="AE3" s="13" t="s">
        <v>39</v>
      </c>
      <c r="AF3" s="13" t="s">
        <v>40</v>
      </c>
      <c r="AG3" s="13" t="s">
        <v>41</v>
      </c>
      <c r="AH3" s="13" t="s">
        <v>42</v>
      </c>
      <c r="AI3" s="13" t="s">
        <v>43</v>
      </c>
      <c r="AJ3" s="13" t="s">
        <v>44</v>
      </c>
      <c r="AK3" s="13" t="s">
        <v>45</v>
      </c>
      <c r="AL3" s="13" t="s">
        <v>46</v>
      </c>
      <c r="AM3" s="13" t="s">
        <v>47</v>
      </c>
      <c r="AN3" s="8"/>
      <c r="AO3" s="8" t="s">
        <v>48</v>
      </c>
      <c r="AP3" s="8"/>
      <c r="AQ3" s="8" t="s">
        <v>3</v>
      </c>
      <c r="AR3" s="8" t="s">
        <v>36</v>
      </c>
      <c r="AS3" s="8" t="s">
        <v>50</v>
      </c>
      <c r="AT3" s="8"/>
    </row>
    <row r="4" spans="1:46" ht="15" x14ac:dyDescent="0.25">
      <c r="A4" s="5"/>
      <c r="B4" s="5"/>
      <c r="C4" s="6"/>
      <c r="D4" s="2">
        <v>1</v>
      </c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  <c r="AO4" s="8" t="str">
        <f t="shared" ref="AO4:AO11" si="0">IF(COUNTIF(F4:AM4,"&gt;0")&gt;33,"Yes","No")</f>
        <v>No</v>
      </c>
      <c r="AP4" s="15"/>
      <c r="AQ4" s="8">
        <f>SUM(F4:AB4)</f>
        <v>0</v>
      </c>
      <c r="AR4" s="8">
        <f>SUM(AC4:AM4)</f>
        <v>0</v>
      </c>
      <c r="AS4" s="8">
        <f>SUM(AQ4:AR4)</f>
        <v>0</v>
      </c>
      <c r="AT4" s="8"/>
    </row>
    <row r="5" spans="1:46" ht="15" x14ac:dyDescent="0.25">
      <c r="A5" s="5"/>
      <c r="B5" s="6"/>
      <c r="C5" s="6"/>
      <c r="D5" s="2">
        <v>2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4"/>
      <c r="AE5" s="4"/>
      <c r="AF5" s="4"/>
      <c r="AG5" s="4"/>
      <c r="AH5" s="4"/>
      <c r="AI5" s="4"/>
      <c r="AJ5" s="4"/>
      <c r="AK5" s="4"/>
      <c r="AL5" s="4"/>
      <c r="AM5" s="4"/>
      <c r="AN5" s="8"/>
      <c r="AO5" s="8" t="str">
        <f t="shared" si="0"/>
        <v>No</v>
      </c>
      <c r="AP5" s="8"/>
      <c r="AQ5" s="8">
        <f t="shared" ref="AQ5:AQ11" si="1">SUM(F5:AB5)</f>
        <v>0</v>
      </c>
      <c r="AR5" s="8">
        <f t="shared" ref="AR5:AR11" si="2">SUM(AC5:AM5)</f>
        <v>0</v>
      </c>
      <c r="AS5" s="8">
        <f t="shared" ref="AS5:AS11" si="3">SUM(AQ5:AR5)</f>
        <v>0</v>
      </c>
      <c r="AT5" s="8"/>
    </row>
    <row r="6" spans="1:46" ht="15" x14ac:dyDescent="0.25">
      <c r="A6" s="5"/>
      <c r="B6" s="5"/>
      <c r="C6" s="5"/>
      <c r="D6" s="2">
        <v>3</v>
      </c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4"/>
      <c r="AE6" s="4"/>
      <c r="AF6" s="4"/>
      <c r="AG6" s="4"/>
      <c r="AH6" s="4"/>
      <c r="AI6" s="4"/>
      <c r="AJ6" s="4"/>
      <c r="AK6" s="4"/>
      <c r="AL6" s="4"/>
      <c r="AM6" s="4"/>
      <c r="AN6" s="8"/>
      <c r="AO6" s="8" t="str">
        <f t="shared" si="0"/>
        <v>No</v>
      </c>
      <c r="AP6" s="8"/>
      <c r="AQ6" s="8">
        <f t="shared" si="1"/>
        <v>0</v>
      </c>
      <c r="AR6" s="8">
        <f t="shared" si="2"/>
        <v>0</v>
      </c>
      <c r="AS6" s="8">
        <f t="shared" si="3"/>
        <v>0</v>
      </c>
      <c r="AT6" s="8"/>
    </row>
    <row r="7" spans="1:46" ht="15" x14ac:dyDescent="0.25">
      <c r="A7" s="5"/>
      <c r="B7" s="5"/>
      <c r="C7" s="5"/>
      <c r="D7" s="2">
        <v>4</v>
      </c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/>
      <c r="AD7" s="4"/>
      <c r="AE7" s="4"/>
      <c r="AF7" s="4"/>
      <c r="AG7" s="4"/>
      <c r="AH7" s="4"/>
      <c r="AI7" s="4"/>
      <c r="AJ7" s="4"/>
      <c r="AK7" s="4"/>
      <c r="AL7" s="4"/>
      <c r="AM7" s="4"/>
      <c r="AN7" s="8"/>
      <c r="AO7" s="8" t="str">
        <f t="shared" si="0"/>
        <v>No</v>
      </c>
      <c r="AP7" s="8"/>
      <c r="AQ7" s="8">
        <f t="shared" si="1"/>
        <v>0</v>
      </c>
      <c r="AR7" s="8">
        <f t="shared" si="2"/>
        <v>0</v>
      </c>
      <c r="AS7" s="8">
        <f>SUM(AQ7:AR7)</f>
        <v>0</v>
      </c>
      <c r="AT7" s="8"/>
    </row>
    <row r="8" spans="1:46" ht="15" x14ac:dyDescent="0.25">
      <c r="A8" s="5"/>
      <c r="B8" s="5"/>
      <c r="C8" s="5"/>
      <c r="D8" s="2">
        <v>5</v>
      </c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8"/>
      <c r="AO8" s="8" t="str">
        <f t="shared" si="0"/>
        <v>No</v>
      </c>
      <c r="AP8" s="8"/>
      <c r="AQ8" s="8">
        <f t="shared" si="1"/>
        <v>0</v>
      </c>
      <c r="AR8" s="8">
        <f t="shared" si="2"/>
        <v>0</v>
      </c>
      <c r="AS8" s="8">
        <f t="shared" si="3"/>
        <v>0</v>
      </c>
      <c r="AT8" s="8"/>
    </row>
    <row r="9" spans="1:46" ht="15" x14ac:dyDescent="0.25">
      <c r="A9" s="5"/>
      <c r="B9" s="5"/>
      <c r="C9" s="5"/>
      <c r="D9" s="2">
        <v>6</v>
      </c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4"/>
      <c r="AE9" s="4"/>
      <c r="AF9" s="4"/>
      <c r="AG9" s="4"/>
      <c r="AH9" s="4"/>
      <c r="AI9" s="4"/>
      <c r="AJ9" s="4"/>
      <c r="AK9" s="4"/>
      <c r="AL9" s="4"/>
      <c r="AM9" s="4"/>
      <c r="AN9" s="8"/>
      <c r="AO9" s="8" t="str">
        <f t="shared" si="0"/>
        <v>No</v>
      </c>
      <c r="AP9" s="8"/>
      <c r="AQ9" s="8">
        <f t="shared" si="1"/>
        <v>0</v>
      </c>
      <c r="AR9" s="8">
        <f t="shared" si="2"/>
        <v>0</v>
      </c>
      <c r="AS9" s="8">
        <f t="shared" si="3"/>
        <v>0</v>
      </c>
      <c r="AT9" s="8"/>
    </row>
    <row r="10" spans="1:46" ht="15" x14ac:dyDescent="0.25">
      <c r="A10" s="5"/>
      <c r="B10" s="5"/>
      <c r="C10" s="5"/>
      <c r="D10" s="2">
        <v>7</v>
      </c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8"/>
      <c r="AO10" s="8" t="str">
        <f t="shared" si="0"/>
        <v>No</v>
      </c>
      <c r="AP10" s="8"/>
      <c r="AQ10" s="8">
        <f t="shared" si="1"/>
        <v>0</v>
      </c>
      <c r="AR10" s="8">
        <f t="shared" si="2"/>
        <v>0</v>
      </c>
      <c r="AS10" s="8">
        <f t="shared" si="3"/>
        <v>0</v>
      </c>
      <c r="AT10" s="8"/>
    </row>
    <row r="11" spans="1:46" ht="15" x14ac:dyDescent="0.25">
      <c r="A11" s="5"/>
      <c r="B11" s="5"/>
      <c r="C11" s="5"/>
      <c r="D11" s="2">
        <v>8</v>
      </c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8"/>
      <c r="AO11" s="8" t="str">
        <f t="shared" si="0"/>
        <v>No</v>
      </c>
      <c r="AP11" s="8"/>
      <c r="AQ11" s="8">
        <f t="shared" si="1"/>
        <v>0</v>
      </c>
      <c r="AR11" s="8">
        <f t="shared" si="2"/>
        <v>0</v>
      </c>
      <c r="AS11" s="8">
        <f t="shared" si="3"/>
        <v>0</v>
      </c>
      <c r="AT11" s="8"/>
    </row>
    <row r="12" spans="1:46" ht="15" x14ac:dyDescent="0.25">
      <c r="A12" s="8" t="s">
        <v>51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5" x14ac:dyDescent="0.25">
      <c r="A14" s="8" t="s">
        <v>4</v>
      </c>
      <c r="B14" s="8"/>
      <c r="C14" s="8"/>
      <c r="D14" s="14" t="s">
        <v>5</v>
      </c>
      <c r="E14" s="8"/>
      <c r="F14" s="8" t="b">
        <f t="shared" ref="F14:F20" si="4">IF((AO4="yes"), AS5-AS4)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5" x14ac:dyDescent="0.25">
      <c r="A15" s="8"/>
      <c r="B15" s="8"/>
      <c r="C15" s="8"/>
      <c r="D15" s="14" t="s">
        <v>6</v>
      </c>
      <c r="E15" s="8"/>
      <c r="F15" s="8" t="b">
        <f t="shared" si="4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5" x14ac:dyDescent="0.25">
      <c r="A16" s="8"/>
      <c r="B16" s="8"/>
      <c r="C16" s="8"/>
      <c r="D16" s="14" t="s">
        <v>7</v>
      </c>
      <c r="E16" s="8"/>
      <c r="F16" s="8" t="b">
        <f t="shared" si="4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ht="15" x14ac:dyDescent="0.25">
      <c r="A17" s="8"/>
      <c r="B17" s="8"/>
      <c r="C17" s="8"/>
      <c r="D17" s="14" t="s">
        <v>8</v>
      </c>
      <c r="E17" s="8"/>
      <c r="F17" s="8" t="b">
        <f t="shared" si="4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ht="15" x14ac:dyDescent="0.25">
      <c r="A18" s="8"/>
      <c r="B18" s="8"/>
      <c r="C18" s="8"/>
      <c r="D18" s="14" t="s">
        <v>9</v>
      </c>
      <c r="E18" s="8"/>
      <c r="F18" s="8" t="b">
        <f t="shared" si="4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ht="15" x14ac:dyDescent="0.25">
      <c r="A19" s="8"/>
      <c r="B19" s="8"/>
      <c r="C19" s="8"/>
      <c r="D19" s="14" t="s">
        <v>10</v>
      </c>
      <c r="E19" s="8"/>
      <c r="F19" s="8" t="b">
        <f t="shared" si="4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5" x14ac:dyDescent="0.25">
      <c r="A20" s="8"/>
      <c r="B20" s="8"/>
      <c r="C20" s="8"/>
      <c r="D20" s="14" t="s">
        <v>11</v>
      </c>
      <c r="E20" s="8"/>
      <c r="F20" s="8" t="b">
        <f t="shared" si="4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s="1" customFormat="1" ht="15" x14ac:dyDescent="0.25">
      <c r="A23" s="16" t="s">
        <v>73</v>
      </c>
      <c r="B23" s="16"/>
      <c r="C23" s="17" t="s">
        <v>74</v>
      </c>
      <c r="D23" s="1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4" spans="1:46" ht="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ht="15" x14ac:dyDescent="0.25">
      <c r="A25" s="8" t="s">
        <v>56</v>
      </c>
      <c r="B25" s="16"/>
      <c r="C25" s="8"/>
      <c r="D25" s="8" t="s">
        <v>72</v>
      </c>
      <c r="E25" s="11" t="s">
        <v>71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5" x14ac:dyDescent="0.25">
      <c r="A26" s="8" t="s">
        <v>57</v>
      </c>
      <c r="B26" s="8">
        <f>AS4</f>
        <v>0</v>
      </c>
      <c r="C26" s="8"/>
      <c r="D26" s="8" t="s">
        <v>68</v>
      </c>
      <c r="E26" s="8" t="s">
        <v>58</v>
      </c>
      <c r="F26" s="19">
        <f>(K4+L4+P4+S4+T4+U4+Y4)/7</f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ht="15" x14ac:dyDescent="0.25">
      <c r="A27" s="8"/>
      <c r="B27" s="8"/>
      <c r="C27" s="8"/>
      <c r="D27" s="8"/>
      <c r="E27" s="8" t="s">
        <v>52</v>
      </c>
      <c r="F27" s="19">
        <f>(R4+V4+AI4)/3</f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ht="15" x14ac:dyDescent="0.25">
      <c r="A28" s="8"/>
      <c r="B28" s="8"/>
      <c r="C28" s="8"/>
      <c r="D28" s="8"/>
      <c r="E28" s="11" t="s">
        <v>53</v>
      </c>
      <c r="F28" s="19">
        <f>(Q4+AB4+AH4)/3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spans="1:46" x14ac:dyDescent="0.3">
      <c r="A29" s="8"/>
      <c r="B29" s="8"/>
      <c r="C29" s="8"/>
      <c r="D29" s="8" t="s">
        <v>70</v>
      </c>
      <c r="E29" s="8" t="s">
        <v>59</v>
      </c>
      <c r="F29" s="19">
        <f>(N4+O4+W4+AL4)/4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x14ac:dyDescent="0.3">
      <c r="A30" s="8"/>
      <c r="B30" s="8"/>
      <c r="C30" s="8"/>
      <c r="D30" s="8"/>
      <c r="E30" s="8" t="s">
        <v>58</v>
      </c>
      <c r="F30" s="19">
        <f>(X4+AA4+AG4)/3</f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spans="1:46" x14ac:dyDescent="0.3">
      <c r="A31" s="8"/>
      <c r="B31" s="8"/>
      <c r="C31" s="8"/>
      <c r="D31" s="8"/>
      <c r="E31" s="8" t="s">
        <v>54</v>
      </c>
      <c r="F31" s="19">
        <f>(G4+AC4+AD4+AE4+AF4+AJ4+AK4+AM4)/8</f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spans="1:46" x14ac:dyDescent="0.3">
      <c r="A32" s="8"/>
      <c r="B32" s="8"/>
      <c r="C32" s="8"/>
      <c r="D32" s="8"/>
      <c r="E32" s="8" t="s">
        <v>55</v>
      </c>
      <c r="F32" s="19">
        <f>(J4+M4+Z4)/3</f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spans="1:46" x14ac:dyDescent="0.3">
      <c r="A33" s="8"/>
      <c r="B33" s="8"/>
      <c r="C33" s="8"/>
      <c r="D33" s="8"/>
      <c r="E33" s="8" t="s">
        <v>60</v>
      </c>
      <c r="F33" s="19">
        <f>(F4+H4+I4)/3</f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spans="1:4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spans="1:46" x14ac:dyDescent="0.3">
      <c r="A35" s="8" t="s">
        <v>61</v>
      </c>
      <c r="B35" s="8"/>
      <c r="C35" s="8"/>
      <c r="D35" s="8" t="s">
        <v>72</v>
      </c>
      <c r="E35" s="11" t="s">
        <v>71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46" x14ac:dyDescent="0.3">
      <c r="A36" s="8" t="s">
        <v>57</v>
      </c>
      <c r="B36" s="8">
        <f>AS5</f>
        <v>0</v>
      </c>
      <c r="C36" s="8"/>
      <c r="D36" s="8" t="s">
        <v>68</v>
      </c>
      <c r="E36" s="8" t="s">
        <v>58</v>
      </c>
      <c r="F36" s="19">
        <f>(K5+L5+P5+S5+T5+U5+Y5)/7</f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x14ac:dyDescent="0.3">
      <c r="A37" s="8"/>
      <c r="B37" s="8"/>
      <c r="C37" s="8"/>
      <c r="D37" s="8"/>
      <c r="E37" s="8" t="s">
        <v>52</v>
      </c>
      <c r="F37" s="19">
        <f>(R5+V5+AI5)/3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x14ac:dyDescent="0.3">
      <c r="A38" s="8"/>
      <c r="B38" s="8"/>
      <c r="C38" s="8"/>
      <c r="D38" s="8"/>
      <c r="E38" s="11" t="s">
        <v>53</v>
      </c>
      <c r="F38" s="19">
        <f>(Q5+AB5+AH5)/3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x14ac:dyDescent="0.3">
      <c r="A39" s="8"/>
      <c r="B39" s="8"/>
      <c r="C39" s="8"/>
      <c r="D39" s="8" t="s">
        <v>70</v>
      </c>
      <c r="E39" s="8" t="s">
        <v>59</v>
      </c>
      <c r="F39" s="19">
        <f>(N5+O5+W5+AL5)/4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x14ac:dyDescent="0.3">
      <c r="A40" s="8"/>
      <c r="B40" s="8"/>
      <c r="C40" s="8"/>
      <c r="D40" s="8"/>
      <c r="E40" s="8" t="s">
        <v>58</v>
      </c>
      <c r="F40" s="19">
        <f>(X5+AA5+AG5)/3</f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x14ac:dyDescent="0.3">
      <c r="A41" s="8"/>
      <c r="B41" s="8"/>
      <c r="C41" s="8"/>
      <c r="D41" s="8"/>
      <c r="E41" s="8" t="s">
        <v>54</v>
      </c>
      <c r="F41" s="19">
        <f>(G5+AC5+AD5+AE5+AF5+AJ5+AK5+AM5)/8</f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x14ac:dyDescent="0.3">
      <c r="A42" s="8"/>
      <c r="B42" s="8"/>
      <c r="C42" s="8"/>
      <c r="D42" s="8"/>
      <c r="E42" s="8" t="s">
        <v>55</v>
      </c>
      <c r="F42" s="19">
        <f>(J5+M5+Z5)/3</f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x14ac:dyDescent="0.3">
      <c r="A43" s="8"/>
      <c r="B43" s="8"/>
      <c r="C43" s="8"/>
      <c r="D43" s="8"/>
      <c r="E43" s="8" t="s">
        <v>60</v>
      </c>
      <c r="F43" s="19">
        <f>(F5+H5+I5)/3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x14ac:dyDescent="0.3">
      <c r="A46" s="8" t="s">
        <v>62</v>
      </c>
      <c r="B46" s="8"/>
      <c r="C46" s="8"/>
      <c r="D46" s="8" t="s">
        <v>72</v>
      </c>
      <c r="E46" s="11" t="s">
        <v>71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x14ac:dyDescent="0.3">
      <c r="A47" s="8" t="s">
        <v>57</v>
      </c>
      <c r="B47" s="8">
        <f>AS6</f>
        <v>0</v>
      </c>
      <c r="C47" s="8"/>
      <c r="D47" s="8" t="s">
        <v>68</v>
      </c>
      <c r="E47" s="8" t="s">
        <v>58</v>
      </c>
      <c r="F47" s="19">
        <f>(K6+L6+P6+S6+T6+U6+Y6)/7</f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x14ac:dyDescent="0.3">
      <c r="A48" s="8"/>
      <c r="B48" s="8"/>
      <c r="C48" s="8"/>
      <c r="D48" s="8"/>
      <c r="E48" s="8" t="s">
        <v>52</v>
      </c>
      <c r="F48" s="19">
        <f>(R6+V6+AI6)/3</f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x14ac:dyDescent="0.3">
      <c r="A49" s="8"/>
      <c r="B49" s="8"/>
      <c r="C49" s="8"/>
      <c r="D49" s="8"/>
      <c r="E49" s="11" t="s">
        <v>53</v>
      </c>
      <c r="F49" s="19">
        <f>(Q6+AB6+AH6)/3</f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x14ac:dyDescent="0.3">
      <c r="A50" s="8"/>
      <c r="B50" s="8"/>
      <c r="C50" s="8"/>
      <c r="D50" s="8" t="s">
        <v>70</v>
      </c>
      <c r="E50" s="8" t="s">
        <v>59</v>
      </c>
      <c r="F50" s="19">
        <f>(N6+O6+W6+AL6)/4</f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x14ac:dyDescent="0.3">
      <c r="A51" s="8"/>
      <c r="B51" s="8"/>
      <c r="C51" s="8"/>
      <c r="D51" s="8"/>
      <c r="E51" s="8" t="s">
        <v>58</v>
      </c>
      <c r="F51" s="19">
        <f>(X6+AA6+AG6)/3</f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x14ac:dyDescent="0.3">
      <c r="A52" s="8"/>
      <c r="B52" s="8"/>
      <c r="C52" s="8"/>
      <c r="D52" s="8"/>
      <c r="E52" s="8" t="s">
        <v>54</v>
      </c>
      <c r="F52" s="19">
        <f>(G6+AC6+AD6+AE6+AF6+AJ6+AK6+AM6)/8</f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x14ac:dyDescent="0.3">
      <c r="A53" s="8"/>
      <c r="B53" s="8"/>
      <c r="C53" s="8"/>
      <c r="D53" s="8"/>
      <c r="E53" s="8" t="s">
        <v>55</v>
      </c>
      <c r="F53" s="19">
        <f>(J6+M6+Z6)/3</f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x14ac:dyDescent="0.3">
      <c r="A54" s="8"/>
      <c r="B54" s="8"/>
      <c r="C54" s="8"/>
      <c r="D54" s="8"/>
      <c r="E54" s="8" t="s">
        <v>60</v>
      </c>
      <c r="F54" s="19">
        <f>(F6+H6+I6)/3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x14ac:dyDescent="0.3">
      <c r="A56" s="8" t="s">
        <v>63</v>
      </c>
      <c r="B56" s="8"/>
      <c r="C56" s="8"/>
      <c r="D56" s="8" t="s">
        <v>72</v>
      </c>
      <c r="E56" s="11" t="s">
        <v>71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x14ac:dyDescent="0.3">
      <c r="A57" s="8" t="s">
        <v>57</v>
      </c>
      <c r="B57" s="8">
        <f>AS7</f>
        <v>0</v>
      </c>
      <c r="C57" s="8"/>
      <c r="D57" s="8" t="s">
        <v>68</v>
      </c>
      <c r="E57" s="8" t="s">
        <v>58</v>
      </c>
      <c r="F57" s="19">
        <f>(K7+L7+P7+S7+T7+U7+Y7)/7</f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x14ac:dyDescent="0.3">
      <c r="A58" s="8"/>
      <c r="B58" s="8"/>
      <c r="C58" s="8"/>
      <c r="D58" s="8"/>
      <c r="E58" s="8" t="s">
        <v>52</v>
      </c>
      <c r="F58" s="19">
        <f>(R7+V7+AI7)/3</f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x14ac:dyDescent="0.3">
      <c r="A59" s="8"/>
      <c r="B59" s="8"/>
      <c r="C59" s="8"/>
      <c r="D59" s="8"/>
      <c r="E59" s="11" t="s">
        <v>53</v>
      </c>
      <c r="F59" s="19">
        <f>(Q7+AB7+AH7)/3</f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x14ac:dyDescent="0.3">
      <c r="A60" s="8"/>
      <c r="B60" s="8"/>
      <c r="C60" s="8"/>
      <c r="D60" s="8" t="s">
        <v>70</v>
      </c>
      <c r="E60" s="8" t="s">
        <v>59</v>
      </c>
      <c r="F60" s="19">
        <f>+(N7+O7+W7+AL7)/4</f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x14ac:dyDescent="0.3">
      <c r="A61" s="8"/>
      <c r="B61" s="8"/>
      <c r="C61" s="8"/>
      <c r="D61" s="8"/>
      <c r="E61" s="8" t="s">
        <v>58</v>
      </c>
      <c r="F61" s="19">
        <f>(X7+AA7+AG7)/3</f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x14ac:dyDescent="0.3">
      <c r="A62" s="8"/>
      <c r="B62" s="8"/>
      <c r="C62" s="8"/>
      <c r="D62" s="8"/>
      <c r="E62" s="8" t="s">
        <v>54</v>
      </c>
      <c r="F62" s="19">
        <f>(G7+AC7+AD7+AE7+AF7+AJ7+AK7+AM7)/8</f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x14ac:dyDescent="0.3">
      <c r="A63" s="8"/>
      <c r="B63" s="8"/>
      <c r="C63" s="8"/>
      <c r="D63" s="8"/>
      <c r="E63" s="8" t="s">
        <v>55</v>
      </c>
      <c r="F63" s="19">
        <f>(J7+M7+Z7)/3</f>
        <v>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x14ac:dyDescent="0.3">
      <c r="A64" s="8"/>
      <c r="B64" s="8"/>
      <c r="C64" s="8"/>
      <c r="D64" s="8"/>
      <c r="E64" s="8" t="s">
        <v>60</v>
      </c>
      <c r="F64" s="19">
        <f>(F7+H7+I7)/3</f>
        <v>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x14ac:dyDescent="0.3">
      <c r="A66" s="8" t="s">
        <v>64</v>
      </c>
      <c r="B66" s="8"/>
      <c r="C66" s="8"/>
      <c r="D66" s="8" t="s">
        <v>72</v>
      </c>
      <c r="E66" s="11" t="s">
        <v>71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x14ac:dyDescent="0.3">
      <c r="A67" s="8" t="s">
        <v>57</v>
      </c>
      <c r="B67" s="8">
        <f>AS8</f>
        <v>0</v>
      </c>
      <c r="C67" s="8"/>
      <c r="D67" s="8" t="s">
        <v>68</v>
      </c>
      <c r="E67" s="8" t="s">
        <v>58</v>
      </c>
      <c r="F67" s="19">
        <f>(K8+L8+P8+S8+T8+U8+Y8)/7</f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x14ac:dyDescent="0.3">
      <c r="A68" s="8"/>
      <c r="B68" s="8"/>
      <c r="C68" s="8"/>
      <c r="D68" s="8"/>
      <c r="E68" s="8" t="s">
        <v>52</v>
      </c>
      <c r="F68" s="19">
        <f>(R8+V8+AI8)/3</f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x14ac:dyDescent="0.3">
      <c r="A69" s="8"/>
      <c r="B69" s="8"/>
      <c r="C69" s="8"/>
      <c r="D69" s="8"/>
      <c r="E69" s="11" t="s">
        <v>53</v>
      </c>
      <c r="F69" s="19">
        <f>(Q8+AB8+AH8)/3</f>
        <v>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x14ac:dyDescent="0.3">
      <c r="A70" s="8"/>
      <c r="B70" s="8"/>
      <c r="C70" s="8"/>
      <c r="D70" s="8" t="s">
        <v>70</v>
      </c>
      <c r="E70" s="8" t="s">
        <v>59</v>
      </c>
      <c r="F70" s="19">
        <f>(N8+O8+W8+AL8)/4</f>
        <v>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x14ac:dyDescent="0.3">
      <c r="A71" s="8"/>
      <c r="B71" s="8"/>
      <c r="C71" s="8"/>
      <c r="D71" s="8"/>
      <c r="E71" s="8" t="s">
        <v>58</v>
      </c>
      <c r="F71" s="19">
        <f>+(X8+AA8+AG8)/3</f>
        <v>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 x14ac:dyDescent="0.3">
      <c r="A72" s="8"/>
      <c r="B72" s="8"/>
      <c r="C72" s="8"/>
      <c r="D72" s="8"/>
      <c r="E72" s="8" t="s">
        <v>54</v>
      </c>
      <c r="F72" s="19">
        <f>(G8+AC8+AD8+AE8+AF8+AJ8+AK8+AM8)/8</f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 x14ac:dyDescent="0.3">
      <c r="A73" s="8"/>
      <c r="B73" s="8"/>
      <c r="C73" s="8"/>
      <c r="D73" s="8"/>
      <c r="E73" s="8" t="s">
        <v>55</v>
      </c>
      <c r="F73" s="19">
        <f>(J8+M8+Z8)/3</f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spans="1:46" x14ac:dyDescent="0.3">
      <c r="A74" s="8"/>
      <c r="B74" s="8"/>
      <c r="C74" s="8"/>
      <c r="D74" s="8"/>
      <c r="E74" s="8" t="s">
        <v>60</v>
      </c>
      <c r="F74" s="19">
        <f>(F8+H8+I8)/3</f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x14ac:dyDescent="0.3">
      <c r="A76" s="8" t="s">
        <v>65</v>
      </c>
      <c r="B76" s="8"/>
      <c r="C76" s="8"/>
      <c r="D76" s="8" t="s">
        <v>72</v>
      </c>
      <c r="E76" s="11" t="s">
        <v>71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x14ac:dyDescent="0.3">
      <c r="A77" s="8" t="s">
        <v>57</v>
      </c>
      <c r="B77" s="8">
        <f>AS9</f>
        <v>0</v>
      </c>
      <c r="C77" s="8"/>
      <c r="D77" s="8" t="s">
        <v>68</v>
      </c>
      <c r="E77" s="8" t="s">
        <v>58</v>
      </c>
      <c r="F77" s="19">
        <f>(K9+L9+P9+S9+T9+U9+Y9)/7</f>
        <v>0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x14ac:dyDescent="0.3">
      <c r="A78" s="8"/>
      <c r="B78" s="8"/>
      <c r="C78" s="8"/>
      <c r="D78" s="8"/>
      <c r="E78" s="8" t="s">
        <v>52</v>
      </c>
      <c r="F78" s="19">
        <f>(R9+V9+AI9)/3</f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x14ac:dyDescent="0.3">
      <c r="A79" s="8"/>
      <c r="B79" s="8"/>
      <c r="C79" s="8"/>
      <c r="D79" s="8"/>
      <c r="E79" s="11" t="s">
        <v>53</v>
      </c>
      <c r="F79" s="19">
        <f>(Q9+AB9+AH9)/3</f>
        <v>0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x14ac:dyDescent="0.3">
      <c r="A80" s="8"/>
      <c r="B80" s="8"/>
      <c r="C80" s="8"/>
      <c r="D80" s="8" t="s">
        <v>70</v>
      </c>
      <c r="E80" s="8" t="s">
        <v>59</v>
      </c>
      <c r="F80" s="19">
        <f>(N9+O9+W9+AL9)/4</f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ht="14.25" customHeight="1" x14ac:dyDescent="0.3">
      <c r="A81" s="8"/>
      <c r="B81" s="8"/>
      <c r="C81" s="8"/>
      <c r="D81" s="8"/>
      <c r="E81" s="8" t="s">
        <v>58</v>
      </c>
      <c r="F81" s="19">
        <f>(X9+AA9+AG9)/3</f>
        <v>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x14ac:dyDescent="0.3">
      <c r="A82" s="8"/>
      <c r="B82" s="8"/>
      <c r="C82" s="8"/>
      <c r="D82" s="8"/>
      <c r="E82" s="8" t="s">
        <v>54</v>
      </c>
      <c r="F82" s="19">
        <f>(G9+AC9+AD9+AE9+AF9+AJ9+AK9+AM9)/8</f>
        <v>0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 x14ac:dyDescent="0.3">
      <c r="A83" s="8"/>
      <c r="B83" s="8"/>
      <c r="C83" s="8"/>
      <c r="D83" s="8"/>
      <c r="E83" s="8" t="s">
        <v>55</v>
      </c>
      <c r="F83" s="19">
        <f>(J9+M9+Z9)/3</f>
        <v>0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x14ac:dyDescent="0.3">
      <c r="A84" s="8"/>
      <c r="B84" s="8"/>
      <c r="C84" s="8"/>
      <c r="D84" s="8"/>
      <c r="E84" s="8" t="s">
        <v>60</v>
      </c>
      <c r="F84" s="19">
        <f>(F9+H9+I9)/3</f>
        <v>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 x14ac:dyDescent="0.3">
      <c r="A86" s="8" t="s">
        <v>66</v>
      </c>
      <c r="B86" s="8"/>
      <c r="C86" s="8"/>
      <c r="D86" s="8" t="s">
        <v>72</v>
      </c>
      <c r="E86" s="11" t="s">
        <v>71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 x14ac:dyDescent="0.3">
      <c r="A87" s="8" t="s">
        <v>57</v>
      </c>
      <c r="B87" s="8">
        <f>AS10</f>
        <v>0</v>
      </c>
      <c r="C87" s="8"/>
      <c r="D87" s="8" t="s">
        <v>68</v>
      </c>
      <c r="E87" s="8" t="s">
        <v>58</v>
      </c>
      <c r="F87" s="19">
        <f>+(K10+L10+P10+S10+T10+U10+Y10)/7</f>
        <v>0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 x14ac:dyDescent="0.3">
      <c r="A88" s="8"/>
      <c r="B88" s="8"/>
      <c r="C88" s="8"/>
      <c r="D88" s="8"/>
      <c r="E88" s="8" t="s">
        <v>52</v>
      </c>
      <c r="F88" s="19">
        <f>+(R10+V10+AI10)/3</f>
        <v>0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 x14ac:dyDescent="0.3">
      <c r="A89" s="8"/>
      <c r="B89" s="8"/>
      <c r="C89" s="8"/>
      <c r="D89" s="8"/>
      <c r="E89" s="11" t="s">
        <v>53</v>
      </c>
      <c r="F89" s="19">
        <f>(Q10+AB10+AH10)/3</f>
        <v>0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 x14ac:dyDescent="0.3">
      <c r="A90" s="8"/>
      <c r="B90" s="8"/>
      <c r="C90" s="8"/>
      <c r="D90" s="8" t="s">
        <v>70</v>
      </c>
      <c r="E90" s="8" t="s">
        <v>59</v>
      </c>
      <c r="F90" s="19">
        <f>(N10+O10+W10+AL10)/4</f>
        <v>0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1:46" x14ac:dyDescent="0.3">
      <c r="A91" s="8"/>
      <c r="B91" s="8"/>
      <c r="C91" s="8"/>
      <c r="D91" s="8"/>
      <c r="E91" s="8" t="s">
        <v>58</v>
      </c>
      <c r="F91" s="19">
        <f>(X10+AA10+AG10)/3</f>
        <v>0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1:46" x14ac:dyDescent="0.3">
      <c r="A92" s="8"/>
      <c r="B92" s="8"/>
      <c r="C92" s="8"/>
      <c r="D92" s="8"/>
      <c r="E92" s="8" t="s">
        <v>54</v>
      </c>
      <c r="F92" s="19">
        <f>(G10+AC10+AD10+AE10+AF10+AJ10+AK10+AM10)/8</f>
        <v>0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x14ac:dyDescent="0.3">
      <c r="A93" s="8"/>
      <c r="B93" s="8"/>
      <c r="C93" s="8"/>
      <c r="D93" s="8"/>
      <c r="E93" s="8" t="s">
        <v>55</v>
      </c>
      <c r="F93" s="19">
        <f>(J10+M10+Z10)/3</f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x14ac:dyDescent="0.3">
      <c r="A94" s="8"/>
      <c r="B94" s="8"/>
      <c r="C94" s="8"/>
      <c r="D94" s="8"/>
      <c r="E94" s="8" t="s">
        <v>60</v>
      </c>
      <c r="F94" s="19">
        <f>(F10+H10+I10)/3</f>
        <v>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x14ac:dyDescent="0.3">
      <c r="A96" s="8" t="s">
        <v>67</v>
      </c>
      <c r="B96" s="8"/>
      <c r="C96" s="8"/>
      <c r="D96" s="8" t="s">
        <v>72</v>
      </c>
      <c r="E96" s="11" t="s">
        <v>71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 x14ac:dyDescent="0.3">
      <c r="A97" s="8" t="s">
        <v>57</v>
      </c>
      <c r="B97" s="8">
        <f>AS11</f>
        <v>0</v>
      </c>
      <c r="C97" s="8"/>
      <c r="D97" s="8" t="s">
        <v>68</v>
      </c>
      <c r="E97" s="8" t="s">
        <v>58</v>
      </c>
      <c r="F97" s="19">
        <f>(K11+L11+P11+S11+T11+U11+Y11)/7</f>
        <v>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 x14ac:dyDescent="0.3">
      <c r="A98" s="8"/>
      <c r="B98" s="8"/>
      <c r="C98" s="8"/>
      <c r="D98" s="8"/>
      <c r="E98" s="8" t="s">
        <v>52</v>
      </c>
      <c r="F98" s="19">
        <f>(R11+V11+AI11)/3</f>
        <v>0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 x14ac:dyDescent="0.3">
      <c r="A99" s="8"/>
      <c r="B99" s="8"/>
      <c r="C99" s="8"/>
      <c r="D99" s="8"/>
      <c r="E99" s="11" t="s">
        <v>53</v>
      </c>
      <c r="F99" s="19">
        <f>(Q11+AB11+AH11)/3</f>
        <v>0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 x14ac:dyDescent="0.3">
      <c r="A100" s="8"/>
      <c r="B100" s="8"/>
      <c r="C100" s="8"/>
      <c r="D100" s="8" t="s">
        <v>70</v>
      </c>
      <c r="E100" s="8" t="s">
        <v>59</v>
      </c>
      <c r="F100" s="19">
        <f>(N11+O11+W11+AL11)/4</f>
        <v>0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1:46" x14ac:dyDescent="0.3">
      <c r="A101" s="8"/>
      <c r="B101" s="8"/>
      <c r="C101" s="8"/>
      <c r="D101" s="8"/>
      <c r="E101" s="8" t="s">
        <v>58</v>
      </c>
      <c r="F101" s="19">
        <f>(X11+AA11+AG11)/3</f>
        <v>0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x14ac:dyDescent="0.3">
      <c r="A102" s="8"/>
      <c r="B102" s="8"/>
      <c r="C102" s="8"/>
      <c r="D102" s="8"/>
      <c r="E102" s="8" t="s">
        <v>54</v>
      </c>
      <c r="F102" s="19">
        <f>(G11+AC11+AD11+AE11+AF11+AJ11+AK11+AM11)/8</f>
        <v>0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 x14ac:dyDescent="0.3">
      <c r="A103" s="8"/>
      <c r="B103" s="8"/>
      <c r="C103" s="8"/>
      <c r="D103" s="8"/>
      <c r="E103" s="8" t="s">
        <v>55</v>
      </c>
      <c r="F103" s="19">
        <f>(J11+M11+Z11)/3</f>
        <v>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 x14ac:dyDescent="0.3">
      <c r="A104" s="8"/>
      <c r="B104" s="8"/>
      <c r="C104" s="8"/>
      <c r="D104" s="8"/>
      <c r="E104" s="8" t="s">
        <v>60</v>
      </c>
      <c r="F104" s="19">
        <f>(F11+H11+I11)/3</f>
        <v>0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</sheetData>
  <sheetProtection password="C516" sheet="1" objects="1" scenarios="1" selectLockedCells="1"/>
  <conditionalFormatting sqref="F4:AM11">
    <cfRule type="cellIs" dxfId="10" priority="14" operator="notBetween">
      <formula>1</formula>
      <formula>7</formula>
    </cfRule>
  </conditionalFormatting>
  <conditionalFormatting sqref="F26:F33">
    <cfRule type="top10" dxfId="9" priority="9" rank="3"/>
    <cfRule type="top10" dxfId="8" priority="10" rank="3"/>
  </conditionalFormatting>
  <conditionalFormatting sqref="F47:F54">
    <cfRule type="top10" dxfId="7" priority="8" rank="3"/>
  </conditionalFormatting>
  <conditionalFormatting sqref="F36:F43">
    <cfRule type="top10" dxfId="6" priority="6" rank="3"/>
    <cfRule type="top10" dxfId="5" priority="7" rank="3"/>
  </conditionalFormatting>
  <conditionalFormatting sqref="F57:F64">
    <cfRule type="top10" dxfId="4" priority="5" rank="3"/>
  </conditionalFormatting>
  <conditionalFormatting sqref="F67:F74">
    <cfRule type="top10" dxfId="3" priority="4" rank="3"/>
  </conditionalFormatting>
  <conditionalFormatting sqref="F77:F84">
    <cfRule type="top10" dxfId="2" priority="3" rank="3"/>
  </conditionalFormatting>
  <conditionalFormatting sqref="F87:F94">
    <cfRule type="top10" dxfId="1" priority="2" rank="3"/>
  </conditionalFormatting>
  <conditionalFormatting sqref="F97:F104">
    <cfRule type="top10" dxfId="0" priority="1" rank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Joan Walker</cp:lastModifiedBy>
  <cp:lastPrinted>2015-07-28T14:27:26Z</cp:lastPrinted>
  <dcterms:created xsi:type="dcterms:W3CDTF">2015-07-14T15:28:23Z</dcterms:created>
  <dcterms:modified xsi:type="dcterms:W3CDTF">2015-09-15T18:11:34Z</dcterms:modified>
</cp:coreProperties>
</file>